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s\fbwkco\Kwaliteitszorg Onderwijs - actief Chantal\Masterproef\Finale formulieren per opleiding\ind ing\protected\"/>
    </mc:Choice>
  </mc:AlternateContent>
  <xr:revisionPtr revIDLastSave="0" documentId="13_ncr:1_{BE14BAD1-9448-46D8-ADD2-DF9FDA8EC517}" xr6:coauthVersionLast="36" xr6:coauthVersionMax="36" xr10:uidLastSave="{00000000-0000-0000-0000-000000000000}"/>
  <bookViews>
    <workbookView xWindow="0" yWindow="0" windowWidth="28800" windowHeight="11025" xr2:uid="{C6311876-038C-497E-9AFF-53CAB82B5D30}"/>
  </bookViews>
  <sheets>
    <sheet name="leescommissaris_ ind ing" sheetId="2" r:id="rId1"/>
    <sheet name="Eindcompetenti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H31" i="2"/>
  <c r="H25" i="2"/>
  <c r="H18" i="2"/>
  <c r="H13" i="2"/>
  <c r="H41" i="2" l="1"/>
  <c r="H42" i="2" s="1"/>
</calcChain>
</file>

<file path=xl/sharedStrings.xml><?xml version="1.0" encoding="utf-8"?>
<sst xmlns="http://schemas.openxmlformats.org/spreadsheetml/2006/main" count="96" uniqueCount="95">
  <si>
    <r>
      <t xml:space="preserve">- vul een score (op 10) in in de </t>
    </r>
    <r>
      <rPr>
        <b/>
        <sz val="11"/>
        <color theme="1"/>
        <rFont val="Calibri"/>
        <family val="2"/>
        <scheme val="minor"/>
      </rPr>
      <t>blauwe vakken</t>
    </r>
    <r>
      <rPr>
        <sz val="11"/>
        <color theme="1"/>
        <rFont val="Calibri"/>
        <family val="2"/>
        <scheme val="minor"/>
      </rPr>
      <t xml:space="preserve"> per rubriek aan de hand van deze range:</t>
    </r>
  </si>
  <si>
    <t>0 - 2</t>
  </si>
  <si>
    <t>3 – 4</t>
  </si>
  <si>
    <t>5 – 6</t>
  </si>
  <si>
    <t>7 – 8</t>
  </si>
  <si>
    <t>9 – 10</t>
  </si>
  <si>
    <t>slecht</t>
  </si>
  <si>
    <t>onvoldoende</t>
  </si>
  <si>
    <t>voldoende</t>
  </si>
  <si>
    <t>goed</t>
  </si>
  <si>
    <t>zeer goed</t>
  </si>
  <si>
    <t>- de herleide score (volgens aandeel) alsook de finale score wordt automatisch berekend in de groene vakken</t>
  </si>
  <si>
    <t>Criteria masterproefrapport</t>
  </si>
  <si>
    <t>Eind competenties</t>
  </si>
  <si>
    <t>Score
/10</t>
  </si>
  <si>
    <t xml:space="preserve">Herleide score
</t>
  </si>
  <si>
    <t xml:space="preserve">Kwalitatieve feedback </t>
  </si>
  <si>
    <t>Probleemstelling (15%)</t>
  </si>
  <si>
    <t>/15</t>
  </si>
  <si>
    <t>Verzamelen en analyseren van gegevens (30%)</t>
  </si>
  <si>
    <t>/30</t>
  </si>
  <si>
    <t>3, 10</t>
  </si>
  <si>
    <t>Kaderen van resultaten en geassocieerde gevolgen (30%)</t>
  </si>
  <si>
    <t>De resultaten worden op een kritische wijze geïnterpreteerd en correct gehanteerd als basis voor de besluitvorming</t>
  </si>
  <si>
    <t>De resultaten en de gevolgen ervan worden gekaderd in een brede maatschappelijke en wetenschappelijke context</t>
  </si>
  <si>
    <t>Wetenschappelijke rapportage (25%)</t>
  </si>
  <si>
    <t>/25</t>
  </si>
  <si>
    <t>Het schriftelijk werk is bondig met een duidelijke focus en met een duidelijk onderscheid tussen hoofd- en bijzaken</t>
  </si>
  <si>
    <t xml:space="preserve">Verschillende onderdelen van het schriftelijk werk worden met elkaar in verband gebracht </t>
  </si>
  <si>
    <t>Het schriftelijk werk is objectief en op wetenschappelijke wijze geschreven</t>
  </si>
  <si>
    <t>Figuren en tabellen worden op een gestructureerde wijze voorgesteld, met de nodige aandacht voor de layout</t>
  </si>
  <si>
    <t>Het gebruik van referenties is uniform en de gehanteerde referentielijst is duidelijk opgebouwd en volledig</t>
  </si>
  <si>
    <t>Het schriftelijk werk reflecteert over duurzaamheidsaspecten binnen dit onderzoek</t>
  </si>
  <si>
    <t>Het werk bevat geen fouten die het begrip belemmeren (spelling, grammatica, zinsbouw)</t>
  </si>
  <si>
    <t>9, 10</t>
  </si>
  <si>
    <t>/40</t>
  </si>
  <si>
    <t>Eind competentie</t>
  </si>
  <si>
    <t>Correct verwerken van gegevens</t>
  </si>
  <si>
    <t>Bondig synthetiseren en weergeven van gegevens</t>
  </si>
  <si>
    <t xml:space="preserve">Handelen volgens principes en goede praktijken van wetenschappelijke integriteit </t>
  </si>
  <si>
    <t>ja</t>
  </si>
  <si>
    <t>nee</t>
  </si>
  <si>
    <r>
      <t xml:space="preserve">- de beschreven </t>
    </r>
    <r>
      <rPr>
        <b/>
        <sz val="11"/>
        <color theme="1"/>
        <rFont val="Calibri"/>
        <family val="2"/>
        <scheme val="minor"/>
      </rPr>
      <t>criteria per rubriek stemmen overeen met het hoogste niveau</t>
    </r>
    <r>
      <rPr>
        <sz val="11"/>
        <color theme="1"/>
        <rFont val="Calibri"/>
        <family val="2"/>
        <scheme val="minor"/>
      </rPr>
      <t xml:space="preserve">  (hoe een perfect rapport er zou uitzien)</t>
    </r>
  </si>
  <si>
    <t>Titel Masterproef:</t>
  </si>
  <si>
    <r>
      <t xml:space="preserve">- indien gewenst kan je </t>
    </r>
    <r>
      <rPr>
        <b/>
        <sz val="11"/>
        <color theme="1"/>
        <rFont val="Calibri"/>
        <family val="2"/>
        <scheme val="minor"/>
      </rPr>
      <t>kwalitatieve feedback neerschrijven in de lichtgrijze vakken</t>
    </r>
    <r>
      <rPr>
        <sz val="11"/>
        <color theme="1"/>
        <rFont val="Calibri"/>
        <family val="2"/>
        <scheme val="minor"/>
      </rPr>
      <t xml:space="preserve"> naast elke rubriek of een globale feedback in het lichtgrijs vak onderaan dit formulier</t>
    </r>
  </si>
  <si>
    <t>Academiejaar:</t>
  </si>
  <si>
    <t>Examenperiode:</t>
  </si>
  <si>
    <t>Naam Student:</t>
  </si>
  <si>
    <t>Opleiding:</t>
  </si>
  <si>
    <t>Datum:</t>
  </si>
  <si>
    <t>Algemene feedback:</t>
  </si>
  <si>
    <t>TOTALE SCORE LEESCOMMISSARIS*:</t>
  </si>
  <si>
    <t>Schriftelijk rapporteren van wetenschappelijke en technische informatie, materiaal en methoden, resultaten en bevindingen, kritische interpretatie en besluitvorming</t>
  </si>
  <si>
    <t>2022-2023</t>
  </si>
  <si>
    <t>ACJ</t>
  </si>
  <si>
    <t>2023-2024</t>
  </si>
  <si>
    <t>2024-2025</t>
  </si>
  <si>
    <t>2025-2026</t>
  </si>
  <si>
    <t>Opleiding</t>
  </si>
  <si>
    <t>ex periode</t>
  </si>
  <si>
    <t>eerste semester examenperiode - januari</t>
  </si>
  <si>
    <t>tweedekansexamenperiode - september</t>
  </si>
  <si>
    <t>tweedesemester examenperiode - juni</t>
  </si>
  <si>
    <t>Naam leescommissaris:</t>
  </si>
  <si>
    <t>MSc in de biowetenschappen: land- en tuinbouwkunde</t>
  </si>
  <si>
    <t>MSc in de biowetenschappen: voedingsindustrie</t>
  </si>
  <si>
    <t>MSc in de industriële wetenschappen: biochemie</t>
  </si>
  <si>
    <t>MSc in de bio-industriële wetenschappen: circulaire bioprocestechnologie</t>
  </si>
  <si>
    <t>Omschrijven van een afgebakend onderzoeksprobleem</t>
  </si>
  <si>
    <t>Formuleren van heldere onderzoeksvragen</t>
  </si>
  <si>
    <t>Een geschikte methodiek toepassen in overeenstemming met de geldende wetenschappelijke standaarden van het vakgebied.</t>
  </si>
  <si>
    <t>Wetenschappelijke literatuur opzoeken, verwerken en synthetiseren tot een kritisch en overzichtelijk geheel</t>
  </si>
  <si>
    <t>Nauwgezet verzamelen van gegevens (bestaande en/of bekomen via eigen labo- en/of veldwerk   en/of enquêtes)</t>
  </si>
  <si>
    <t>Kritisch analyseren van gegevens in een wetenschappelijke context</t>
  </si>
  <si>
    <t>Bijsturen van het onderzoeksproces op basis van feedback van experten en kritische zelfreflectie</t>
  </si>
  <si>
    <t>Een probleem kritisch en oplossingsgericht behandelen vanuit een ingenieursbenadering met aandacht voor ethische, maatschappelijke en duurzaamheidsaspecten</t>
  </si>
  <si>
    <t>Blijk geven van zelfstandigheid, motivatie, inzet, resultaatsgericht denken, initiatief en doorzettingsvermogen voor het behalen van de eindtermen 1 tot 12</t>
  </si>
  <si>
    <t xml:space="preserve">Presenteren, verdedigen en kaderen van het onderzoek aan vakgenoten en experten </t>
  </si>
  <si>
    <t>Industrieel Ingenieur (NL)</t>
  </si>
  <si>
    <t>Het werk omvat een oplossingsgerichte aanpak met aandacht voor ethische, maatschappelijke en internationale aspecten</t>
  </si>
  <si>
    <t>Het probleem wordt duidelijk, volledig en to-the-point omschreven</t>
  </si>
  <si>
    <t>De onderzoeksvragen zijn duidelijk en goed doordacht beschreven</t>
  </si>
  <si>
    <t>De opgestelde literatuurstudie maakt gebruik van relevante, recente, betrouwbare literatuur en is voldoende om het probleem te kaderen</t>
  </si>
  <si>
    <t>De gehanteerde methodiek voor het verzamelen van gegevens wordt duidelijk en volledig (inclusief technische informatie) beschreven, met het oog op repliceerbaarheid</t>
  </si>
  <si>
    <t>De gehanteerde methodiek wordt ondersteund door (recente) literatuur</t>
  </si>
  <si>
    <t>De gegevens zijn op een correcte wijze verzameld, onverwachte zaken zijn duidelijk gedocumenteerd</t>
  </si>
  <si>
    <t>De gegevens zijn op een correcte wijze verwerkt</t>
  </si>
  <si>
    <t>Beperkingen, fouten en onzekerheden worden volledig en correct ingeschat</t>
  </si>
  <si>
    <t>De gegevens worden gekaderd, verwerkt en gesynthetiseerd weergegeven op basis van relevante, betrouwbare en voldoende literatuur</t>
  </si>
  <si>
    <t>De gegevens zijn correct en kritisch geanalyseerd (in een wetenschappelijke context)</t>
  </si>
  <si>
    <t>Gebruiksinstructies beoordeling masterproefrapport - LEESCOMMISSARIS</t>
  </si>
  <si>
    <r>
      <t xml:space="preserve">- geef </t>
    </r>
    <r>
      <rPr>
        <b/>
        <sz val="11"/>
        <color theme="1"/>
        <rFont val="Calibri"/>
        <family val="2"/>
        <scheme val="minor"/>
      </rPr>
      <t>een score per rubriek op 10, niet per criterium</t>
    </r>
    <r>
      <rPr>
        <sz val="11"/>
        <color theme="1"/>
        <rFont val="Calibri"/>
        <family val="2"/>
        <scheme val="minor"/>
      </rPr>
      <t xml:space="preserve"> (niet alle criteria dienen evenwaardig voldaan te zijn):
</t>
    </r>
  </si>
  <si>
    <r>
      <t>- vul rechts de</t>
    </r>
    <r>
      <rPr>
        <b/>
        <sz val="11"/>
        <color theme="1"/>
        <rFont val="Calibri"/>
        <family val="2"/>
        <scheme val="minor"/>
      </rPr>
      <t xml:space="preserve"> gegevens mbt de masterproef in in de grijze vakken</t>
    </r>
  </si>
  <si>
    <r>
      <t>- gebruik de volledige</t>
    </r>
    <r>
      <rPr>
        <b/>
        <sz val="11"/>
        <color theme="1"/>
        <rFont val="Calibri"/>
        <family val="2"/>
        <scheme val="minor"/>
      </rPr>
      <t xml:space="preserve"> breedte van de scoreschaal</t>
    </r>
    <r>
      <rPr>
        <sz val="11"/>
        <color theme="1"/>
        <rFont val="Calibri"/>
        <family val="2"/>
        <scheme val="minor"/>
      </rPr>
      <t>: scoor slecht wanneer het echt slecht is en scoor zeer goed wanneer het echt zeer goed is</t>
    </r>
  </si>
  <si>
    <t>* De eindscore van de leescommissarissen is het gemiddelde van beide scores en heeft een gewicht van 40/100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</si>
</sst>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8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vertical="top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 applyProtection="1">
      <alignment vertical="top"/>
    </xf>
    <xf numFmtId="0" fontId="0" fillId="0" borderId="12" xfId="0" applyBorder="1" applyAlignment="1" applyProtection="1">
      <alignment vertical="top" wrapText="1"/>
    </xf>
    <xf numFmtId="0" fontId="20" fillId="6" borderId="7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6" fillId="0" borderId="16" xfId="2" applyAlignment="1">
      <alignment vertical="center"/>
    </xf>
    <xf numFmtId="0" fontId="21" fillId="5" borderId="4" xfId="0" applyFont="1" applyFill="1" applyBorder="1" applyAlignment="1" applyProtection="1">
      <alignment horizontal="left" vertical="center"/>
      <protection locked="0"/>
    </xf>
    <xf numFmtId="0" fontId="21" fillId="5" borderId="5" xfId="0" applyFont="1" applyFill="1" applyBorder="1" applyAlignment="1" applyProtection="1">
      <alignment horizontal="left" vertical="center"/>
      <protection locked="0"/>
    </xf>
    <xf numFmtId="0" fontId="21" fillId="5" borderId="20" xfId="0" applyFont="1" applyFill="1" applyBorder="1" applyAlignment="1" applyProtection="1">
      <alignment horizontal="left" vertical="center"/>
      <protection locked="0"/>
    </xf>
    <xf numFmtId="0" fontId="21" fillId="5" borderId="19" xfId="0" applyFont="1" applyFill="1" applyBorder="1" applyAlignment="1" applyProtection="1">
      <alignment horizontal="left" vertical="center"/>
      <protection locked="0"/>
    </xf>
    <xf numFmtId="0" fontId="21" fillId="5" borderId="21" xfId="0" applyFont="1" applyFill="1" applyBorder="1" applyAlignment="1" applyProtection="1">
      <alignment horizontal="left" vertical="center"/>
      <protection locked="0"/>
    </xf>
    <xf numFmtId="0" fontId="21" fillId="5" borderId="22" xfId="0" applyFont="1" applyFill="1" applyBorder="1" applyAlignment="1" applyProtection="1">
      <alignment horizontal="left" vertical="center"/>
      <protection locked="0"/>
    </xf>
    <xf numFmtId="0" fontId="21" fillId="5" borderId="21" xfId="0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21" fillId="5" borderId="23" xfId="0" applyFont="1" applyFill="1" applyBorder="1" applyAlignment="1" applyProtection="1">
      <alignment horizontal="left" vertical="top" wrapText="1"/>
      <protection locked="0"/>
    </xf>
    <xf numFmtId="0" fontId="21" fillId="5" borderId="24" xfId="0" applyFont="1" applyFill="1" applyBorder="1" applyAlignment="1" applyProtection="1">
      <alignment horizontal="left" vertical="top" wrapText="1"/>
      <protection locked="0"/>
    </xf>
    <xf numFmtId="0" fontId="21" fillId="5" borderId="0" xfId="0" applyFont="1" applyFill="1" applyBorder="1" applyAlignment="1" applyProtection="1">
      <alignment horizontal="left" vertical="top" wrapText="1"/>
      <protection locked="0"/>
    </xf>
    <xf numFmtId="0" fontId="21" fillId="5" borderId="2" xfId="0" applyFont="1" applyFill="1" applyBorder="1" applyAlignment="1" applyProtection="1">
      <alignment horizontal="left" vertical="top" wrapText="1"/>
      <protection locked="0"/>
    </xf>
    <xf numFmtId="0" fontId="21" fillId="5" borderId="25" xfId="0" applyFont="1" applyFill="1" applyBorder="1" applyAlignment="1" applyProtection="1">
      <alignment horizontal="left" vertical="top" wrapText="1"/>
      <protection locked="0"/>
    </xf>
    <xf numFmtId="0" fontId="21" fillId="5" borderId="26" xfId="0" applyFont="1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0" fillId="0" borderId="0" xfId="0" applyFill="1" applyAlignment="1">
      <alignment vertical="center"/>
    </xf>
  </cellXfs>
  <cellStyles count="3">
    <cellStyle name="Hyperlink" xfId="1" builtinId="8"/>
    <cellStyle name="Kop 2" xfId="2" builtinId="17"/>
    <cellStyle name="Standaard" xfId="0" builtinId="0"/>
  </cellStyles>
  <dxfs count="7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46"/>
  <sheetViews>
    <sheetView showGridLines="0" tabSelected="1" zoomScaleNormal="100" workbookViewId="0">
      <selection activeCell="J13" sqref="J13"/>
    </sheetView>
  </sheetViews>
  <sheetFormatPr defaultRowHeight="18.75" x14ac:dyDescent="0.2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80" t="s">
        <v>90</v>
      </c>
      <c r="B1" s="80"/>
      <c r="C1" s="80"/>
      <c r="D1" s="80"/>
      <c r="E1" s="80"/>
      <c r="F1"/>
      <c r="G1" s="70"/>
      <c r="H1" s="71" t="s">
        <v>45</v>
      </c>
      <c r="I1" s="83"/>
      <c r="J1" s="84"/>
    </row>
    <row r="2" spans="1:10" s="21" customFormat="1" ht="21.75" customHeight="1" thickTop="1" x14ac:dyDescent="0.25">
      <c r="A2" s="20" t="s">
        <v>92</v>
      </c>
      <c r="D2" s="107"/>
      <c r="F2" s="29"/>
      <c r="G2" s="57"/>
      <c r="H2" s="72" t="s">
        <v>46</v>
      </c>
      <c r="I2" s="85"/>
      <c r="J2" s="86"/>
    </row>
    <row r="3" spans="1:10" s="21" customFormat="1" ht="24" customHeight="1" thickBot="1" x14ac:dyDescent="0.3">
      <c r="A3" s="20" t="s">
        <v>0</v>
      </c>
      <c r="F3" s="29"/>
      <c r="G3" s="57"/>
      <c r="H3" s="72" t="s">
        <v>47</v>
      </c>
      <c r="I3" s="85"/>
      <c r="J3" s="86"/>
    </row>
    <row r="4" spans="1:10" s="21" customFormat="1" ht="21.75" customHeight="1" x14ac:dyDescent="0.25">
      <c r="A4" s="23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8"/>
      <c r="G4" s="57"/>
      <c r="H4" s="72" t="s">
        <v>48</v>
      </c>
      <c r="I4" s="87"/>
      <c r="J4" s="88"/>
    </row>
    <row r="5" spans="1:10" s="21" customFormat="1" ht="21.75" customHeight="1" thickBot="1" x14ac:dyDescent="0.3">
      <c r="A5" s="25" t="s">
        <v>6</v>
      </c>
      <c r="B5" s="26" t="s">
        <v>7</v>
      </c>
      <c r="C5" s="26" t="s">
        <v>8</v>
      </c>
      <c r="D5" s="26" t="s">
        <v>9</v>
      </c>
      <c r="E5" s="26" t="s">
        <v>10</v>
      </c>
      <c r="F5" s="28"/>
      <c r="G5" s="57"/>
      <c r="H5" s="72" t="s">
        <v>43</v>
      </c>
      <c r="I5" s="95"/>
      <c r="J5" s="96"/>
    </row>
    <row r="6" spans="1:10" ht="19.5" customHeight="1" x14ac:dyDescent="0.25">
      <c r="A6" s="51" t="s">
        <v>91</v>
      </c>
      <c r="G6" s="58"/>
      <c r="H6" s="72"/>
      <c r="I6" s="97"/>
      <c r="J6" s="98"/>
    </row>
    <row r="7" spans="1:10" s="21" customFormat="1" ht="20.100000000000001" customHeight="1" x14ac:dyDescent="0.25">
      <c r="A7" s="20" t="s">
        <v>93</v>
      </c>
      <c r="F7" s="29"/>
      <c r="G7" s="57"/>
      <c r="H7" s="73"/>
      <c r="I7" s="97"/>
      <c r="J7" s="98"/>
    </row>
    <row r="8" spans="1:10" s="21" customFormat="1" ht="20.100000000000001" customHeight="1" x14ac:dyDescent="0.25">
      <c r="A8" s="20" t="s">
        <v>42</v>
      </c>
      <c r="F8" s="29"/>
      <c r="G8" s="57"/>
      <c r="H8" s="72"/>
      <c r="I8" s="99"/>
      <c r="J8" s="100"/>
    </row>
    <row r="9" spans="1:10" s="21" customFormat="1" ht="21.75" customHeight="1" x14ac:dyDescent="0.25">
      <c r="A9" s="20" t="s">
        <v>44</v>
      </c>
      <c r="F9" s="29"/>
      <c r="G9" s="57"/>
      <c r="H9" s="74" t="s">
        <v>63</v>
      </c>
      <c r="I9" s="85"/>
      <c r="J9" s="86"/>
    </row>
    <row r="10" spans="1:10" s="21" customFormat="1" ht="24.75" customHeight="1" thickBot="1" x14ac:dyDescent="0.3">
      <c r="A10" s="20" t="s">
        <v>11</v>
      </c>
      <c r="F10" s="29"/>
      <c r="G10" s="59"/>
      <c r="H10" s="75" t="s">
        <v>49</v>
      </c>
      <c r="I10" s="81"/>
      <c r="J10" s="82"/>
    </row>
    <row r="11" spans="1:10" ht="4.5" customHeight="1" thickBot="1" x14ac:dyDescent="0.3">
      <c r="B11" s="1"/>
      <c r="C11" s="1"/>
      <c r="D11" s="1"/>
      <c r="E11" s="1"/>
      <c r="F11" s="30"/>
      <c r="G11" s="9"/>
      <c r="H11" s="12"/>
      <c r="I11" s="12"/>
    </row>
    <row r="12" spans="1:10" s="21" customFormat="1" ht="30" customHeight="1" thickBot="1" x14ac:dyDescent="0.3">
      <c r="A12" s="53" t="s">
        <v>12</v>
      </c>
      <c r="B12" s="54"/>
      <c r="C12" s="54"/>
      <c r="D12" s="54"/>
      <c r="E12" s="54"/>
      <c r="F12" s="78" t="s">
        <v>13</v>
      </c>
      <c r="G12" s="55" t="s">
        <v>14</v>
      </c>
      <c r="H12" s="104" t="s">
        <v>15</v>
      </c>
      <c r="I12" s="105"/>
      <c r="J12" s="56" t="s">
        <v>16</v>
      </c>
    </row>
    <row r="13" spans="1:10" ht="30" customHeight="1" thickBot="1" x14ac:dyDescent="0.3">
      <c r="A13" s="48" t="s">
        <v>17</v>
      </c>
      <c r="B13" s="7"/>
      <c r="C13" s="7"/>
      <c r="D13" s="7"/>
      <c r="E13" s="7"/>
      <c r="F13" s="31"/>
      <c r="G13" s="50"/>
      <c r="H13" s="15">
        <f>G13*15/10</f>
        <v>0</v>
      </c>
      <c r="I13" s="16" t="s">
        <v>18</v>
      </c>
      <c r="J13" s="76"/>
    </row>
    <row r="14" spans="1:10" s="21" customFormat="1" ht="20.100000000000001" customHeight="1" x14ac:dyDescent="0.25">
      <c r="A14" s="34" t="s">
        <v>80</v>
      </c>
      <c r="B14" s="35"/>
      <c r="C14" s="35"/>
      <c r="D14" s="35"/>
      <c r="E14" s="35"/>
      <c r="F14" s="29">
        <v>1</v>
      </c>
      <c r="G14" s="36"/>
      <c r="H14" s="37"/>
      <c r="I14" s="38"/>
      <c r="J14" s="101"/>
    </row>
    <row r="15" spans="1:10" s="21" customFormat="1" ht="20.100000000000001" customHeight="1" x14ac:dyDescent="0.25">
      <c r="A15" s="39" t="s">
        <v>81</v>
      </c>
      <c r="E15" s="40"/>
      <c r="F15" s="29">
        <v>2</v>
      </c>
      <c r="G15" s="36"/>
      <c r="H15" s="37"/>
      <c r="I15" s="38"/>
      <c r="J15" s="102"/>
    </row>
    <row r="16" spans="1:10" s="21" customFormat="1" ht="20.100000000000001" customHeight="1" x14ac:dyDescent="0.25">
      <c r="A16" s="39" t="s">
        <v>82</v>
      </c>
      <c r="F16" s="29">
        <v>4</v>
      </c>
      <c r="G16" s="36"/>
      <c r="H16" s="37"/>
      <c r="I16" s="38"/>
      <c r="J16" s="102"/>
    </row>
    <row r="17" spans="1:10" s="21" customFormat="1" ht="9.9499999999999993" customHeight="1" thickBot="1" x14ac:dyDescent="0.3">
      <c r="A17" s="39"/>
      <c r="F17" s="29"/>
      <c r="G17" s="52"/>
      <c r="H17" s="37"/>
      <c r="I17" s="38"/>
      <c r="J17" s="103"/>
    </row>
    <row r="18" spans="1:10" s="21" customFormat="1" ht="30" customHeight="1" thickBot="1" x14ac:dyDescent="0.3">
      <c r="A18" s="48" t="s">
        <v>19</v>
      </c>
      <c r="B18" s="7"/>
      <c r="C18" s="7"/>
      <c r="D18" s="7"/>
      <c r="E18" s="7"/>
      <c r="F18" s="31"/>
      <c r="G18" s="50"/>
      <c r="H18" s="15">
        <f>G18*30/10</f>
        <v>0</v>
      </c>
      <c r="I18" s="16" t="s">
        <v>20</v>
      </c>
      <c r="J18" s="77"/>
    </row>
    <row r="19" spans="1:10" s="21" customFormat="1" ht="20.100000000000001" customHeight="1" x14ac:dyDescent="0.25">
      <c r="A19" s="34" t="s">
        <v>83</v>
      </c>
      <c r="B19" s="35"/>
      <c r="C19" s="35"/>
      <c r="D19" s="35"/>
      <c r="E19" s="35"/>
      <c r="F19" s="29" t="s">
        <v>21</v>
      </c>
      <c r="G19" s="36"/>
      <c r="H19" s="37"/>
      <c r="I19" s="38"/>
      <c r="J19" s="101"/>
    </row>
    <row r="20" spans="1:10" s="21" customFormat="1" ht="20.100000000000001" customHeight="1" x14ac:dyDescent="0.25">
      <c r="A20" s="39" t="s">
        <v>84</v>
      </c>
      <c r="F20" s="29">
        <v>3</v>
      </c>
      <c r="G20" s="36"/>
      <c r="H20" s="37"/>
      <c r="I20" s="38"/>
      <c r="J20" s="102"/>
    </row>
    <row r="21" spans="1:10" s="21" customFormat="1" ht="20.100000000000001" customHeight="1" x14ac:dyDescent="0.25">
      <c r="A21" s="39" t="s">
        <v>85</v>
      </c>
      <c r="F21" s="29">
        <v>5</v>
      </c>
      <c r="G21" s="36"/>
      <c r="H21" s="37"/>
      <c r="I21" s="38"/>
      <c r="J21" s="102"/>
    </row>
    <row r="22" spans="1:10" s="21" customFormat="1" ht="20.100000000000001" customHeight="1" x14ac:dyDescent="0.25">
      <c r="A22" s="39" t="s">
        <v>86</v>
      </c>
      <c r="F22" s="29">
        <v>6</v>
      </c>
      <c r="G22" s="36"/>
      <c r="H22" s="37"/>
      <c r="I22" s="38"/>
      <c r="J22" s="102"/>
    </row>
    <row r="23" spans="1:10" s="21" customFormat="1" ht="20.100000000000001" customHeight="1" x14ac:dyDescent="0.25">
      <c r="A23" s="39" t="s">
        <v>87</v>
      </c>
      <c r="F23" s="29">
        <v>6</v>
      </c>
      <c r="G23" s="36"/>
      <c r="H23" s="37"/>
      <c r="I23" s="38"/>
      <c r="J23" s="102"/>
    </row>
    <row r="24" spans="1:10" s="21" customFormat="1" ht="9.9499999999999993" customHeight="1" thickBot="1" x14ac:dyDescent="0.3">
      <c r="A24" s="39"/>
      <c r="B24" s="41"/>
      <c r="C24" s="41"/>
      <c r="D24" s="41"/>
      <c r="E24" s="41"/>
      <c r="F24" s="42"/>
      <c r="G24" s="36"/>
      <c r="H24" s="37"/>
      <c r="I24" s="38"/>
      <c r="J24" s="103"/>
    </row>
    <row r="25" spans="1:10" s="21" customFormat="1" ht="30" customHeight="1" thickBot="1" x14ac:dyDescent="0.3">
      <c r="A25" s="48" t="s">
        <v>22</v>
      </c>
      <c r="B25" s="7"/>
      <c r="C25" s="7"/>
      <c r="D25" s="7"/>
      <c r="E25" s="7"/>
      <c r="F25" s="31"/>
      <c r="G25" s="50"/>
      <c r="H25" s="15">
        <f>G25*30/10</f>
        <v>0</v>
      </c>
      <c r="I25" s="16" t="s">
        <v>20</v>
      </c>
      <c r="J25" s="77"/>
    </row>
    <row r="26" spans="1:10" s="21" customFormat="1" ht="20.100000000000001" customHeight="1" x14ac:dyDescent="0.25">
      <c r="A26" s="34" t="s">
        <v>88</v>
      </c>
      <c r="B26" s="35"/>
      <c r="C26" s="35"/>
      <c r="D26" s="35"/>
      <c r="E26" s="35"/>
      <c r="F26" s="42">
        <v>4</v>
      </c>
      <c r="G26" s="36"/>
      <c r="H26" s="37"/>
      <c r="I26" s="38"/>
      <c r="J26" s="101"/>
    </row>
    <row r="27" spans="1:10" s="21" customFormat="1" ht="20.100000000000001" customHeight="1" x14ac:dyDescent="0.25">
      <c r="A27" s="39" t="s">
        <v>89</v>
      </c>
      <c r="F27" s="42">
        <v>7</v>
      </c>
      <c r="G27" s="36"/>
      <c r="H27" s="37"/>
      <c r="I27" s="38"/>
      <c r="J27" s="102"/>
    </row>
    <row r="28" spans="1:10" s="21" customFormat="1" ht="20.100000000000001" customHeight="1" x14ac:dyDescent="0.25">
      <c r="A28" s="39" t="s">
        <v>23</v>
      </c>
      <c r="F28" s="42">
        <v>10</v>
      </c>
      <c r="G28" s="36"/>
      <c r="H28" s="37"/>
      <c r="I28" s="38"/>
      <c r="J28" s="102"/>
    </row>
    <row r="29" spans="1:10" s="21" customFormat="1" ht="20.100000000000001" customHeight="1" x14ac:dyDescent="0.25">
      <c r="A29" s="39" t="s">
        <v>24</v>
      </c>
      <c r="F29" s="42">
        <v>7</v>
      </c>
      <c r="G29" s="36"/>
      <c r="H29" s="37"/>
      <c r="I29" s="38"/>
      <c r="J29" s="102"/>
    </row>
    <row r="30" spans="1:10" s="21" customFormat="1" ht="9.9499999999999993" customHeight="1" thickBot="1" x14ac:dyDescent="0.3">
      <c r="A30" s="39"/>
      <c r="F30" s="42"/>
      <c r="G30" s="36"/>
      <c r="H30" s="37"/>
      <c r="I30" s="38"/>
      <c r="J30" s="103"/>
    </row>
    <row r="31" spans="1:10" s="21" customFormat="1" ht="30" customHeight="1" thickBot="1" x14ac:dyDescent="0.3">
      <c r="A31" s="48" t="s">
        <v>25</v>
      </c>
      <c r="B31" s="79"/>
      <c r="C31" s="79"/>
      <c r="D31" s="79"/>
      <c r="E31" s="79"/>
      <c r="F31" s="31"/>
      <c r="G31" s="50"/>
      <c r="H31" s="15">
        <f>G31*25/10</f>
        <v>0</v>
      </c>
      <c r="I31" s="16" t="s">
        <v>26</v>
      </c>
      <c r="J31" s="77"/>
    </row>
    <row r="32" spans="1:10" s="21" customFormat="1" ht="20.100000000000001" customHeight="1" x14ac:dyDescent="0.25">
      <c r="A32" s="34" t="s">
        <v>27</v>
      </c>
      <c r="B32" s="35"/>
      <c r="C32" s="35"/>
      <c r="D32" s="35"/>
      <c r="E32" s="35"/>
      <c r="F32" s="43">
        <v>9</v>
      </c>
      <c r="G32" s="44"/>
      <c r="H32" s="45"/>
      <c r="I32" s="45"/>
      <c r="J32" s="101"/>
    </row>
    <row r="33" spans="1:10" s="21" customFormat="1" ht="20.100000000000001" customHeight="1" x14ac:dyDescent="0.25">
      <c r="A33" s="39" t="s">
        <v>33</v>
      </c>
      <c r="F33" s="42" t="s">
        <v>34</v>
      </c>
      <c r="G33" s="36"/>
      <c r="H33" s="45"/>
      <c r="I33" s="45"/>
      <c r="J33" s="102"/>
    </row>
    <row r="34" spans="1:10" s="21" customFormat="1" ht="20.100000000000001" customHeight="1" x14ac:dyDescent="0.25">
      <c r="A34" s="39" t="s">
        <v>28</v>
      </c>
      <c r="F34" s="42">
        <v>10</v>
      </c>
      <c r="G34" s="36"/>
      <c r="H34" s="45"/>
      <c r="I34" s="45"/>
      <c r="J34" s="102"/>
    </row>
    <row r="35" spans="1:10" s="21" customFormat="1" ht="20.100000000000001" customHeight="1" x14ac:dyDescent="0.25">
      <c r="A35" s="39" t="s">
        <v>29</v>
      </c>
      <c r="F35" s="42">
        <v>10</v>
      </c>
      <c r="G35" s="36"/>
      <c r="H35" s="45"/>
      <c r="I35" s="45"/>
      <c r="J35" s="102"/>
    </row>
    <row r="36" spans="1:10" s="21" customFormat="1" ht="20.100000000000001" customHeight="1" x14ac:dyDescent="0.25">
      <c r="A36" s="39" t="s">
        <v>30</v>
      </c>
      <c r="F36" s="42">
        <v>10</v>
      </c>
      <c r="G36" s="36"/>
      <c r="H36" s="45"/>
      <c r="I36" s="45"/>
      <c r="J36" s="102"/>
    </row>
    <row r="37" spans="1:10" s="21" customFormat="1" ht="20.100000000000001" customHeight="1" x14ac:dyDescent="0.25">
      <c r="A37" s="39" t="s">
        <v>31</v>
      </c>
      <c r="F37" s="42">
        <v>10</v>
      </c>
      <c r="G37" s="36"/>
      <c r="H37" s="45"/>
      <c r="I37" s="45"/>
      <c r="J37" s="102"/>
    </row>
    <row r="38" spans="1:10" s="21" customFormat="1" ht="20.100000000000001" customHeight="1" x14ac:dyDescent="0.25">
      <c r="A38" s="39" t="s">
        <v>79</v>
      </c>
      <c r="F38" s="42">
        <v>11</v>
      </c>
      <c r="G38" s="36"/>
      <c r="H38" s="45"/>
      <c r="I38" s="45"/>
      <c r="J38" s="102"/>
    </row>
    <row r="39" spans="1:10" s="21" customFormat="1" ht="20.100000000000001" customHeight="1" x14ac:dyDescent="0.25">
      <c r="A39" s="39" t="s">
        <v>32</v>
      </c>
      <c r="F39" s="42">
        <v>11</v>
      </c>
      <c r="G39" s="46"/>
      <c r="H39" s="47"/>
      <c r="I39" s="47"/>
      <c r="J39" s="102"/>
    </row>
    <row r="40" spans="1:10" ht="9.9499999999999993" customHeight="1" thickBot="1" x14ac:dyDescent="0.3">
      <c r="A40" s="5"/>
      <c r="B40" s="6"/>
      <c r="C40" s="6"/>
      <c r="D40" s="6"/>
      <c r="E40" s="6"/>
      <c r="F40" s="32"/>
      <c r="G40" s="14"/>
      <c r="H40" s="12"/>
      <c r="I40" s="12"/>
      <c r="J40" s="103"/>
    </row>
    <row r="41" spans="1:10" ht="19.5" hidden="1" thickBot="1" x14ac:dyDescent="0.3">
      <c r="G41" s="10">
        <f>G31+G25+G18+G13</f>
        <v>0</v>
      </c>
      <c r="H41" s="13">
        <f>H31+H25+H18+H13</f>
        <v>0</v>
      </c>
      <c r="I41" s="13"/>
    </row>
    <row r="42" spans="1:10" s="17" customFormat="1" ht="35.1" customHeight="1" thickBot="1" x14ac:dyDescent="0.3">
      <c r="A42" s="22" t="s">
        <v>51</v>
      </c>
      <c r="F42" s="33"/>
      <c r="G42" s="18"/>
      <c r="H42" s="49">
        <f>H41/100*40</f>
        <v>0</v>
      </c>
      <c r="I42" s="19" t="s">
        <v>35</v>
      </c>
    </row>
    <row r="43" spans="1:10" x14ac:dyDescent="0.25">
      <c r="A43" s="27" t="s">
        <v>50</v>
      </c>
      <c r="H43" s="12"/>
      <c r="I43" s="12"/>
      <c r="J43" s="60"/>
    </row>
    <row r="44" spans="1:10" ht="30.75" customHeight="1" x14ac:dyDescent="0.25">
      <c r="A44" s="89"/>
      <c r="B44" s="90"/>
      <c r="C44" s="90"/>
      <c r="D44" s="90"/>
      <c r="E44" s="90"/>
      <c r="F44" s="90"/>
      <c r="G44" s="90"/>
      <c r="H44" s="90"/>
      <c r="I44" s="91"/>
      <c r="J44" s="61"/>
    </row>
    <row r="45" spans="1:10" ht="30.75" customHeight="1" x14ac:dyDescent="0.25">
      <c r="A45" s="92"/>
      <c r="B45" s="93"/>
      <c r="C45" s="93"/>
      <c r="D45" s="93"/>
      <c r="E45" s="93"/>
      <c r="F45" s="93"/>
      <c r="G45" s="93"/>
      <c r="H45" s="93"/>
      <c r="I45" s="94"/>
      <c r="J45" s="61"/>
    </row>
    <row r="46" spans="1:10" x14ac:dyDescent="0.25">
      <c r="A46" s="106" t="s">
        <v>94</v>
      </c>
    </row>
  </sheetData>
  <sheetProtection algorithmName="SHA-512" hashValue="E1ZJweesTo0qEyTD35tKrnEqcAcCiy3Pub7FI/IgDTceRg0ENdq+I8AVgM+cm1MAWhoo96fXUjYrEUnGms2IyQ==" saltValue="lh3Ktu5rYskcBZBZkwm6TA==" spinCount="100000" sheet="1" objects="1" scenarios="1"/>
  <mergeCells count="14">
    <mergeCell ref="A44:I45"/>
    <mergeCell ref="I2:J2"/>
    <mergeCell ref="I5:J8"/>
    <mergeCell ref="J14:J17"/>
    <mergeCell ref="J19:J24"/>
    <mergeCell ref="J26:J30"/>
    <mergeCell ref="J32:J40"/>
    <mergeCell ref="H12:I12"/>
    <mergeCell ref="A1:E1"/>
    <mergeCell ref="I10:J10"/>
    <mergeCell ref="I1:J1"/>
    <mergeCell ref="I3:J3"/>
    <mergeCell ref="I4:J4"/>
    <mergeCell ref="I9:J9"/>
  </mergeCells>
  <conditionalFormatting sqref="G13 G18 G25 G31">
    <cfRule type="cellIs" dxfId="6" priority="5" operator="greaterThan">
      <formula>10</formula>
    </cfRule>
    <cfRule type="cellIs" dxfId="5" priority="6" operator="lessThan">
      <formula>0</formula>
    </cfRule>
    <cfRule type="containsBlanks" dxfId="4" priority="7">
      <formula>LEN(TRIM(G13))=0</formula>
    </cfRule>
  </conditionalFormatting>
  <conditionalFormatting sqref="H13">
    <cfRule type="cellIs" dxfId="3" priority="4" operator="greaterThan">
      <formula>15</formula>
    </cfRule>
  </conditionalFormatting>
  <conditionalFormatting sqref="H18 H25">
    <cfRule type="cellIs" dxfId="2" priority="3" operator="greaterThan">
      <formula>30</formula>
    </cfRule>
  </conditionalFormatting>
  <conditionalFormatting sqref="H31">
    <cfRule type="cellIs" dxfId="1" priority="2" operator="greaterThan">
      <formula>25</formula>
    </cfRule>
  </conditionalFormatting>
  <conditionalFormatting sqref="H42">
    <cfRule type="cellIs" dxfId="0" priority="1" operator="greaterThan">
      <formula>40</formula>
    </cfRule>
  </conditionalFormatting>
  <dataValidations count="5">
    <dataValidation allowBlank="1" showInputMessage="1" showErrorMessage="1" promptTitle="ACJ" prompt="Vul het huidig academiejaar in: 20XX-20YY" sqref="I1:J1" xr:uid="{83FCDA81-591C-4068-A56B-A6A9956D30AF}"/>
    <dataValidation allowBlank="1" showInputMessage="1" showErrorMessage="1" promptTitle="Student" prompt="Vul de naam van de student in" sqref="I3:J3" xr:uid="{B6B9BED3-6784-4E18-885D-ED0FB8A728BB}"/>
    <dataValidation allowBlank="1" showInputMessage="1" showErrorMessage="1" promptTitle="Titel" prompt="Vul de titel van het masterproefrapport in" sqref="I5:J8" xr:uid="{03F035C2-03AC-4751-819B-ADE0357628B1}"/>
    <dataValidation allowBlank="1" showInputMessage="1" showErrorMessage="1" promptTitle="leescommissaris" prompt="Vul uw naam in" sqref="I9:J9" xr:uid="{A03B8B50-30A1-4A86-8305-D95950C8FCC1}"/>
    <dataValidation allowBlank="1" showInputMessage="1" showErrorMessage="1" promptTitle="datum" prompt="vul de datum in van beoordeling" sqref="I10:J10" xr:uid="{3701F231-7E1A-4981-9E8F-617D0A72CA66}"/>
  </dataValidations>
  <hyperlinks>
    <hyperlink ref="F12" location="Eindcompetenties!A1" display="Eind competenties" xr:uid="{B322D76A-4321-4D0B-9A5C-EF803BCBFAF2}"/>
  </hyperlinks>
  <pageMargins left="0.11811023622047245" right="0.11811023622047245" top="0.74803149606299213" bottom="0.19685039370078741" header="0.31496062992125984" footer="0"/>
  <pageSetup paperSize="9" scale="57" orientation="landscape" r:id="rId1"/>
  <headerFooter>
    <oddHeader>&amp;L&amp;"-,Vet"&amp;16&amp;K0070C0BEOORDELINGSFORMULIER MASTERPROEF INDUSTRIEEL INGENIEUR - LEESCOMMISSARIS &amp;R&amp;9&amp;G</oddHeader>
    <oddFooter>&amp;R&amp;8&amp;G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opleiding" prompt="Selecteer de opleiding uit onderstaande lijst" xr:uid="{4F0E4B3F-C2B5-4CB8-A284-1815082BC996}">
          <x14:formula1>
            <xm:f>lists!$B$2:$B$5</xm:f>
          </x14:formula1>
          <xm:sqref>I4:J4</xm:sqref>
        </x14:dataValidation>
        <x14:dataValidation type="list" showInputMessage="1" showErrorMessage="1" promptTitle="Examenperiode" prompt="Vul de examenperiode in: kies een optie uit de lijst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/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 x14ac:dyDescent="0.3">
      <c r="A1" s="62" t="s">
        <v>36</v>
      </c>
      <c r="B1" s="63" t="s">
        <v>78</v>
      </c>
      <c r="D1" s="2"/>
    </row>
    <row r="2" spans="1:4" x14ac:dyDescent="0.25">
      <c r="A2" s="64">
        <v>1</v>
      </c>
      <c r="B2" s="65" t="s">
        <v>68</v>
      </c>
      <c r="D2" s="1"/>
    </row>
    <row r="3" spans="1:4" x14ac:dyDescent="0.25">
      <c r="A3" s="66">
        <v>2</v>
      </c>
      <c r="B3" s="67" t="s">
        <v>69</v>
      </c>
      <c r="D3" s="1"/>
    </row>
    <row r="4" spans="1:4" x14ac:dyDescent="0.25">
      <c r="A4" s="64">
        <v>3</v>
      </c>
      <c r="B4" s="65" t="s">
        <v>70</v>
      </c>
      <c r="D4" s="1"/>
    </row>
    <row r="5" spans="1:4" x14ac:dyDescent="0.25">
      <c r="A5" s="66">
        <v>4</v>
      </c>
      <c r="B5" s="67" t="s">
        <v>71</v>
      </c>
      <c r="D5" s="1"/>
    </row>
    <row r="6" spans="1:4" x14ac:dyDescent="0.25">
      <c r="A6" s="64">
        <v>5</v>
      </c>
      <c r="B6" s="65" t="s">
        <v>72</v>
      </c>
      <c r="D6" s="1"/>
    </row>
    <row r="7" spans="1:4" x14ac:dyDescent="0.25">
      <c r="A7" s="66">
        <v>6</v>
      </c>
      <c r="B7" s="67" t="s">
        <v>37</v>
      </c>
      <c r="D7" s="1"/>
    </row>
    <row r="8" spans="1:4" x14ac:dyDescent="0.25">
      <c r="A8" s="64">
        <v>7</v>
      </c>
      <c r="B8" s="65" t="s">
        <v>73</v>
      </c>
      <c r="D8" s="1"/>
    </row>
    <row r="9" spans="1:4" x14ac:dyDescent="0.25">
      <c r="A9" s="66">
        <v>8</v>
      </c>
      <c r="B9" s="67" t="s">
        <v>74</v>
      </c>
      <c r="D9" s="1"/>
    </row>
    <row r="10" spans="1:4" x14ac:dyDescent="0.25">
      <c r="A10" s="64">
        <v>9</v>
      </c>
      <c r="B10" s="65" t="s">
        <v>38</v>
      </c>
      <c r="D10" s="1"/>
    </row>
    <row r="11" spans="1:4" x14ac:dyDescent="0.25">
      <c r="A11" s="66">
        <v>10</v>
      </c>
      <c r="B11" s="67" t="s">
        <v>52</v>
      </c>
      <c r="D11" s="1"/>
    </row>
    <row r="12" spans="1:4" x14ac:dyDescent="0.25">
      <c r="A12" s="64">
        <v>11</v>
      </c>
      <c r="B12" s="65" t="s">
        <v>75</v>
      </c>
      <c r="D12" s="1"/>
    </row>
    <row r="13" spans="1:4" x14ac:dyDescent="0.25">
      <c r="A13" s="66">
        <v>12</v>
      </c>
      <c r="B13" s="67" t="s">
        <v>39</v>
      </c>
      <c r="D13" s="1"/>
    </row>
    <row r="14" spans="1:4" x14ac:dyDescent="0.25">
      <c r="A14" s="64">
        <v>13</v>
      </c>
      <c r="B14" s="65" t="s">
        <v>76</v>
      </c>
      <c r="D14" s="1"/>
    </row>
    <row r="15" spans="1:4" ht="15.75" thickBot="1" x14ac:dyDescent="0.3">
      <c r="A15" s="68">
        <v>14</v>
      </c>
      <c r="B15" s="69" t="s">
        <v>77</v>
      </c>
      <c r="D15" s="1"/>
    </row>
  </sheetData>
  <sheetProtection algorithmName="SHA-512" hashValue="DGBkEaQKHuPS0DIH5OnhVPRt749GFFEtw4KjZ61qkMPxC9SH1dh4fUjoeMuYLFlPMbVdk2jCskkQdaTwbHRMRA==" saltValue="v6LvvYHOUmEztRlEs38TIg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5"/>
  <sheetViews>
    <sheetView workbookViewId="0">
      <selection activeCell="B2" sqref="B2:B5"/>
    </sheetView>
  </sheetViews>
  <sheetFormatPr defaultRowHeight="15" x14ac:dyDescent="0.25"/>
  <cols>
    <col min="2" max="2" width="79.140625" bestFit="1" customWidth="1"/>
  </cols>
  <sheetData>
    <row r="1" spans="1:3" x14ac:dyDescent="0.25">
      <c r="A1" t="s">
        <v>54</v>
      </c>
      <c r="B1" t="s">
        <v>58</v>
      </c>
      <c r="C1" t="s">
        <v>59</v>
      </c>
    </row>
    <row r="2" spans="1:3" x14ac:dyDescent="0.25">
      <c r="A2" t="s">
        <v>53</v>
      </c>
      <c r="B2" t="s">
        <v>64</v>
      </c>
      <c r="C2" t="s">
        <v>60</v>
      </c>
    </row>
    <row r="3" spans="1:3" x14ac:dyDescent="0.25">
      <c r="A3" t="s">
        <v>55</v>
      </c>
      <c r="B3" t="s">
        <v>65</v>
      </c>
      <c r="C3" t="s">
        <v>62</v>
      </c>
    </row>
    <row r="4" spans="1:3" x14ac:dyDescent="0.25">
      <c r="A4" t="s">
        <v>56</v>
      </c>
      <c r="B4" t="s">
        <v>66</v>
      </c>
      <c r="C4" t="s">
        <v>61</v>
      </c>
    </row>
    <row r="5" spans="1:3" x14ac:dyDescent="0.25">
      <c r="A5" t="s">
        <v>57</v>
      </c>
      <c r="B5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5B228-EDCA-4544-88C6-21069CBE2EBC}"/>
</file>

<file path=customXml/itemProps3.xml><?xml version="1.0" encoding="utf-8"?>
<ds:datastoreItem xmlns:ds="http://schemas.openxmlformats.org/officeDocument/2006/customXml" ds:itemID="{A42D4A47-4E1D-4CEA-8317-F40994192616}">
  <ds:schemaRefs>
    <ds:schemaRef ds:uri="http://purl.org/dc/terms/"/>
    <ds:schemaRef ds:uri="accf210d-3568-470d-bc24-8f84c293f95d"/>
    <ds:schemaRef ds:uri="http://purl.org/dc/elements/1.1/"/>
    <ds:schemaRef ds:uri="e9eefd5e-eb8a-4690-b8a3-e9c1d5bacba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leescommissaris_ ind ing</vt:lpstr>
      <vt:lpstr>Eindcompetenties</vt:lpstr>
      <vt:lpstr>lists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cp:lastPrinted>2022-11-24T07:29:53Z</cp:lastPrinted>
  <dcterms:created xsi:type="dcterms:W3CDTF">2022-08-08T07:58:45Z</dcterms:created>
  <dcterms:modified xsi:type="dcterms:W3CDTF">2022-11-24T07:34:31Z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